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890" activeTab="0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<sst xmlns="http://schemas.openxmlformats.org/spreadsheetml/2006/main" count="127" uniqueCount="60">
  <si>
    <t>附件1</t>
  </si>
  <si>
    <t>自治区“十个全覆盖”嘎查村卫生室标准化建设工程 2014年建设情况表</t>
  </si>
  <si>
    <t>单位：万元</t>
  </si>
  <si>
    <t xml:space="preserve"> </t>
  </si>
  <si>
    <t>建设地点</t>
  </si>
  <si>
    <t>工程建数目标数（个）</t>
  </si>
  <si>
    <t>中央投资预算内2014年安排数（个）</t>
  </si>
  <si>
    <t>自治区2014年安排建设数（个）</t>
  </si>
  <si>
    <t>2014年工程投资及来源</t>
  </si>
  <si>
    <t>总投资</t>
  </si>
  <si>
    <t>中央投资</t>
  </si>
  <si>
    <t>自治区投资</t>
  </si>
  <si>
    <t>盟市、旗县配套</t>
  </si>
  <si>
    <t>农牧民自筹</t>
  </si>
  <si>
    <t>银行贷款</t>
  </si>
  <si>
    <t>其他</t>
  </si>
  <si>
    <t>巴彦淖尔市</t>
  </si>
  <si>
    <t>2.卫生室基本建设计划投资每个8万元，国家项目内的，每个中央投资5万元，自治区投资1万元；国家项目外的，每个自治区投资6万元；剩余部分由盟市旗县财政匹配。</t>
  </si>
  <si>
    <t>磴口</t>
  </si>
  <si>
    <t>杭后</t>
  </si>
  <si>
    <t>临河</t>
  </si>
  <si>
    <t>五原</t>
  </si>
  <si>
    <t>前旗</t>
  </si>
  <si>
    <t>中旗</t>
  </si>
  <si>
    <t>后旗</t>
  </si>
  <si>
    <t>3、杭锦后旗中央、自治区投资项目资金少下达1所6万元，2015年填平补齐。</t>
  </si>
  <si>
    <t>现有业务用房面积(㎡)</t>
  </si>
  <si>
    <t xml:space="preserve">其中：危房面积（㎡）  </t>
  </si>
  <si>
    <t>现有人员数（人）</t>
  </si>
  <si>
    <t>合计</t>
  </si>
  <si>
    <t>新建</t>
  </si>
  <si>
    <t>改造</t>
  </si>
  <si>
    <t>附件2</t>
  </si>
  <si>
    <r>
      <t>巴彦淖尔市</t>
    </r>
    <r>
      <rPr>
        <sz val="20"/>
        <color indexed="8"/>
        <rFont val="方正小标宋_GBK"/>
        <family val="3"/>
      </rPr>
      <t>2014</t>
    </r>
    <r>
      <rPr>
        <sz val="20"/>
        <color indexed="8"/>
        <rFont val="宋体"/>
        <family val="0"/>
      </rPr>
      <t>年嘎查村卫生室标准化建设项目名单</t>
    </r>
  </si>
  <si>
    <t>巴彦淖尔市乌拉特前旗大佘太镇马卜子村卫生室</t>
  </si>
  <si>
    <t>巴彦淖尔市杭锦后旗双庙镇五一村卫生室</t>
  </si>
  <si>
    <t>巴彦淖尔市杭锦后旗团结镇民先村卫生室</t>
  </si>
  <si>
    <t>巴彦淖尔市五原县天吉泰镇复丰村卫生室</t>
  </si>
  <si>
    <t>巴彦淖尔市五原县和胜乡新永村卫生室</t>
  </si>
  <si>
    <t>巴彦淖尔乌拉特后旗巴音宝力格镇蒙汉村</t>
  </si>
  <si>
    <t>巴彦淖尔乌拉特后旗潮格温都尔镇西尼乌素嘎查</t>
  </si>
  <si>
    <t>项目名称</t>
  </si>
  <si>
    <t>序号</t>
  </si>
  <si>
    <t>服务人口（人）</t>
  </si>
  <si>
    <t>现状</t>
  </si>
  <si>
    <t>建设性质</t>
  </si>
  <si>
    <t xml:space="preserve">规划建设规模（㎡） </t>
  </si>
  <si>
    <t>备注</t>
  </si>
  <si>
    <t>巴彦淖尔市卫生室标准化建设合计14个</t>
  </si>
  <si>
    <t xml:space="preserve"> </t>
  </si>
  <si>
    <t>巴彦淖尔市杭锦后旗双庙镇建正村卫生室</t>
  </si>
  <si>
    <t>新建</t>
  </si>
  <si>
    <t>巴彦淖尔市杭锦后旗头道桥镇民建村卫生室</t>
  </si>
  <si>
    <t>巴彦淖尔市杭锦后旗团结镇巨和桥村卫生室</t>
  </si>
  <si>
    <t>巴彦淖尔市五原县和胜乡新建村卫生室</t>
  </si>
  <si>
    <t>巴彦淖尔市五原县塔尔湖镇刀老召村卫生室</t>
  </si>
  <si>
    <t>巴彦淖尔乌拉特后旗乌盖苏木巴音塔拉嘎查</t>
  </si>
  <si>
    <t>巴彦淖尔乌拉特后旗获各琦苏木乡镇查干高勒嘎查</t>
  </si>
  <si>
    <t>备注：1.2014年全市建设标准化嘎查村卫生室144个，其中，国家发改委村卫生室建设项目安排100个（名单由发改委另文下达），自治区安排建设项目14个。</t>
  </si>
  <si>
    <t>备注：国家发改委确定2014年村卫生室建设项目100所（名单由发改委另文下达）。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</si>
</sst>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14"/>
      <color indexed="8"/>
      <name val="黑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20"/>
      <color indexed="8"/>
      <name val="方正小标宋_GBK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00390625" style="0" customWidth="1"/>
    <col min="3" max="3" width="9.25390625" style="0" customWidth="1"/>
    <col min="6" max="6" width="7.00390625" style="0" customWidth="1"/>
    <col min="7" max="7" width="1.875" style="0" customWidth="1"/>
    <col min="9" max="9" width="4.125" style="0" customWidth="1"/>
    <col min="11" max="11" width="2.50390625" style="0" customWidth="1"/>
    <col min="13" max="13" width="5.50390625" style="0" customWidth="1"/>
    <col min="15" max="15" width="2.00390625" style="0" customWidth="1"/>
    <col min="16" max="16" width="8.00390625" style="0" customWidth="1"/>
    <col min="17" max="17" width="5.75390625" style="0" customWidth="1"/>
    <col min="18" max="18" width="2.50390625" style="0" customWidth="1"/>
  </cols>
  <sheetData>
    <row r="1" ht="18.75">
      <c r="A1" s="1" t="s">
        <v>0</v>
      </c>
    </row>
    <row r="2" spans="1:17" ht="20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4.25">
      <c r="A3" s="2" t="s">
        <v>2</v>
      </c>
      <c r="B3" s="3" t="s">
        <v>3</v>
      </c>
      <c r="C3" s="3" t="s">
        <v>3</v>
      </c>
      <c r="D3" s="3" t="s">
        <v>3</v>
      </c>
      <c r="E3" s="3" t="s">
        <v>3</v>
      </c>
      <c r="F3" s="4" t="s">
        <v>3</v>
      </c>
      <c r="G3" s="25" t="s">
        <v>3</v>
      </c>
      <c r="H3" s="25"/>
      <c r="I3" s="25" t="s">
        <v>3</v>
      </c>
      <c r="J3" s="25"/>
      <c r="K3" s="25" t="s">
        <v>3</v>
      </c>
      <c r="L3" s="25"/>
      <c r="M3" s="25" t="s">
        <v>3</v>
      </c>
      <c r="N3" s="25"/>
      <c r="O3" s="26" t="s">
        <v>3</v>
      </c>
      <c r="P3" s="26"/>
      <c r="Q3" s="26"/>
    </row>
    <row r="4" spans="1:17" ht="45" customHeight="1">
      <c r="A4" s="23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4.25">
      <c r="A5" s="23"/>
      <c r="B5" s="23"/>
      <c r="C5" s="23"/>
      <c r="D5" s="23"/>
      <c r="E5" s="23" t="s">
        <v>9</v>
      </c>
      <c r="F5" s="23"/>
      <c r="G5" s="23"/>
      <c r="H5" s="23" t="s">
        <v>10</v>
      </c>
      <c r="I5" s="23"/>
      <c r="J5" s="23" t="s">
        <v>11</v>
      </c>
      <c r="K5" s="23"/>
      <c r="L5" s="23" t="s">
        <v>12</v>
      </c>
      <c r="M5" s="23"/>
      <c r="N5" s="23" t="s">
        <v>13</v>
      </c>
      <c r="O5" s="23"/>
      <c r="P5" s="5" t="s">
        <v>14</v>
      </c>
      <c r="Q5" s="5" t="s">
        <v>15</v>
      </c>
    </row>
    <row r="6" spans="1:17" ht="14.25">
      <c r="A6" s="9" t="s">
        <v>16</v>
      </c>
      <c r="B6" s="9">
        <f>SUM(B7:B13)</f>
        <v>114</v>
      </c>
      <c r="C6" s="9">
        <f>SUM(C7:C13)</f>
        <v>100</v>
      </c>
      <c r="D6" s="9">
        <f>SUM(D7:D13)</f>
        <v>14</v>
      </c>
      <c r="E6" s="21">
        <f>SUM(E7:G13)</f>
        <v>912</v>
      </c>
      <c r="F6" s="21"/>
      <c r="G6" s="21"/>
      <c r="H6" s="21">
        <f>SUM(H7:I13)</f>
        <v>500</v>
      </c>
      <c r="I6" s="21"/>
      <c r="J6" s="21">
        <f>SUM(J7:K13)</f>
        <v>178</v>
      </c>
      <c r="K6" s="21"/>
      <c r="L6" s="21">
        <f>SUM(L7:M13)</f>
        <v>234</v>
      </c>
      <c r="M6" s="21"/>
      <c r="N6" s="21" t="s">
        <v>3</v>
      </c>
      <c r="O6" s="21"/>
      <c r="P6" s="9" t="s">
        <v>3</v>
      </c>
      <c r="Q6" s="9" t="s">
        <v>3</v>
      </c>
    </row>
    <row r="7" spans="1:17" ht="14.25">
      <c r="A7" s="11" t="s">
        <v>18</v>
      </c>
      <c r="B7" s="10">
        <v>6</v>
      </c>
      <c r="C7" s="11">
        <v>6</v>
      </c>
      <c r="D7" s="11"/>
      <c r="E7" s="22">
        <f>B7*8</f>
        <v>48</v>
      </c>
      <c r="F7" s="22"/>
      <c r="G7" s="22"/>
      <c r="H7" s="22">
        <f aca="true" t="shared" si="0" ref="H7:H12">C7*5</f>
        <v>30</v>
      </c>
      <c r="I7" s="22"/>
      <c r="J7" s="21">
        <f aca="true" t="shared" si="1" ref="J7:J13">(C7*1)+(D7*6)</f>
        <v>6</v>
      </c>
      <c r="K7" s="21"/>
      <c r="L7" s="21">
        <f aca="true" t="shared" si="2" ref="L7:L13">B7*2</f>
        <v>12</v>
      </c>
      <c r="M7" s="21"/>
      <c r="N7" s="22"/>
      <c r="O7" s="22"/>
      <c r="P7" s="7"/>
      <c r="Q7" s="7"/>
    </row>
    <row r="8" spans="1:17" ht="14.25">
      <c r="A8" s="11" t="s">
        <v>19</v>
      </c>
      <c r="B8" s="10">
        <v>25</v>
      </c>
      <c r="C8" s="11">
        <v>20</v>
      </c>
      <c r="D8" s="11">
        <v>5</v>
      </c>
      <c r="E8" s="22">
        <f aca="true" t="shared" si="3" ref="E8:E13">B8*8</f>
        <v>200</v>
      </c>
      <c r="F8" s="22"/>
      <c r="G8" s="22"/>
      <c r="H8" s="22">
        <f t="shared" si="0"/>
        <v>100</v>
      </c>
      <c r="I8" s="22"/>
      <c r="J8" s="21">
        <v>44</v>
      </c>
      <c r="K8" s="21"/>
      <c r="L8" s="21">
        <v>56</v>
      </c>
      <c r="M8" s="21"/>
      <c r="N8" s="22"/>
      <c r="O8" s="22"/>
      <c r="P8" s="7"/>
      <c r="Q8" s="7"/>
    </row>
    <row r="9" spans="1:17" ht="14.25">
      <c r="A9" s="11" t="s">
        <v>20</v>
      </c>
      <c r="B9" s="10">
        <v>33</v>
      </c>
      <c r="C9" s="11">
        <v>33</v>
      </c>
      <c r="D9" s="11"/>
      <c r="E9" s="22">
        <f t="shared" si="3"/>
        <v>264</v>
      </c>
      <c r="F9" s="22"/>
      <c r="G9" s="22"/>
      <c r="H9" s="22">
        <f t="shared" si="0"/>
        <v>165</v>
      </c>
      <c r="I9" s="22"/>
      <c r="J9" s="21">
        <f t="shared" si="1"/>
        <v>33</v>
      </c>
      <c r="K9" s="21"/>
      <c r="L9" s="21">
        <f t="shared" si="2"/>
        <v>66</v>
      </c>
      <c r="M9" s="21"/>
      <c r="N9" s="22"/>
      <c r="O9" s="22"/>
      <c r="P9" s="7"/>
      <c r="Q9" s="7"/>
    </row>
    <row r="10" spans="1:17" ht="14.25">
      <c r="A10" s="11" t="s">
        <v>21</v>
      </c>
      <c r="B10" s="10">
        <v>24</v>
      </c>
      <c r="C10" s="11">
        <v>20</v>
      </c>
      <c r="D10" s="11">
        <v>4</v>
      </c>
      <c r="E10" s="22">
        <f t="shared" si="3"/>
        <v>192</v>
      </c>
      <c r="F10" s="22"/>
      <c r="G10" s="22"/>
      <c r="H10" s="22">
        <f t="shared" si="0"/>
        <v>100</v>
      </c>
      <c r="I10" s="22"/>
      <c r="J10" s="21">
        <f t="shared" si="1"/>
        <v>44</v>
      </c>
      <c r="K10" s="21"/>
      <c r="L10" s="21">
        <f t="shared" si="2"/>
        <v>48</v>
      </c>
      <c r="M10" s="21"/>
      <c r="N10" s="22"/>
      <c r="O10" s="22"/>
      <c r="P10" s="7"/>
      <c r="Q10" s="7"/>
    </row>
    <row r="11" spans="1:17" ht="14.25">
      <c r="A11" s="11" t="s">
        <v>22</v>
      </c>
      <c r="B11" s="10">
        <v>15</v>
      </c>
      <c r="C11" s="11">
        <v>14</v>
      </c>
      <c r="D11" s="11">
        <v>1</v>
      </c>
      <c r="E11" s="22">
        <f t="shared" si="3"/>
        <v>120</v>
      </c>
      <c r="F11" s="22"/>
      <c r="G11" s="22"/>
      <c r="H11" s="22">
        <f t="shared" si="0"/>
        <v>70</v>
      </c>
      <c r="I11" s="22"/>
      <c r="J11" s="21">
        <f t="shared" si="1"/>
        <v>20</v>
      </c>
      <c r="K11" s="21"/>
      <c r="L11" s="21">
        <f t="shared" si="2"/>
        <v>30</v>
      </c>
      <c r="M11" s="21"/>
      <c r="N11" s="22"/>
      <c r="O11" s="22"/>
      <c r="P11" s="7"/>
      <c r="Q11" s="7"/>
    </row>
    <row r="12" spans="1:17" ht="14.25">
      <c r="A12" s="11" t="s">
        <v>23</v>
      </c>
      <c r="B12" s="10">
        <v>7</v>
      </c>
      <c r="C12" s="11">
        <v>7</v>
      </c>
      <c r="D12" s="11"/>
      <c r="E12" s="22">
        <f t="shared" si="3"/>
        <v>56</v>
      </c>
      <c r="F12" s="22"/>
      <c r="G12" s="22"/>
      <c r="H12" s="22">
        <f t="shared" si="0"/>
        <v>35</v>
      </c>
      <c r="I12" s="22"/>
      <c r="J12" s="21">
        <f t="shared" si="1"/>
        <v>7</v>
      </c>
      <c r="K12" s="21"/>
      <c r="L12" s="21">
        <f t="shared" si="2"/>
        <v>14</v>
      </c>
      <c r="M12" s="21"/>
      <c r="N12" s="22"/>
      <c r="O12" s="22"/>
      <c r="P12" s="7"/>
      <c r="Q12" s="7"/>
    </row>
    <row r="13" spans="1:17" ht="14.25">
      <c r="A13" s="11" t="s">
        <v>24</v>
      </c>
      <c r="B13" s="10">
        <v>4</v>
      </c>
      <c r="C13" s="11"/>
      <c r="D13" s="11">
        <v>4</v>
      </c>
      <c r="E13" s="22">
        <f t="shared" si="3"/>
        <v>32</v>
      </c>
      <c r="F13" s="22"/>
      <c r="G13" s="22"/>
      <c r="H13" s="22">
        <v>0</v>
      </c>
      <c r="I13" s="22"/>
      <c r="J13" s="21">
        <f t="shared" si="1"/>
        <v>24</v>
      </c>
      <c r="K13" s="21"/>
      <c r="L13" s="21">
        <f t="shared" si="2"/>
        <v>8</v>
      </c>
      <c r="M13" s="21"/>
      <c r="N13" s="22"/>
      <c r="O13" s="22"/>
      <c r="P13" s="7"/>
      <c r="Q13" s="7"/>
    </row>
    <row r="14" spans="1:17" ht="14.25">
      <c r="A14" s="7"/>
      <c r="B14" s="7"/>
      <c r="C14" s="7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7"/>
      <c r="Q14" s="7"/>
    </row>
    <row r="15" spans="1:17" ht="14.25">
      <c r="A15" s="7"/>
      <c r="B15" s="7"/>
      <c r="C15" s="7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/>
      <c r="Q15" s="7"/>
    </row>
    <row r="16" spans="1:17" ht="14.25">
      <c r="A16" s="7"/>
      <c r="B16" s="7"/>
      <c r="C16" s="7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7"/>
      <c r="Q16" s="7"/>
    </row>
    <row r="17" spans="1:17" ht="14.25">
      <c r="A17" s="7"/>
      <c r="B17" s="7"/>
      <c r="C17" s="7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7"/>
      <c r="Q17" s="7"/>
    </row>
    <row r="18" spans="1:19" ht="14.25">
      <c r="A18" s="19" t="s">
        <v>58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24.75" customHeight="1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7"/>
    </row>
    <row r="20" spans="1:19" ht="14.25">
      <c r="A20" s="19" t="s">
        <v>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  <c r="S20" s="18"/>
    </row>
    <row r="21" spans="1:19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</sheetData>
  <mergeCells count="79">
    <mergeCell ref="A2:Q2"/>
    <mergeCell ref="G3:H3"/>
    <mergeCell ref="I3:J3"/>
    <mergeCell ref="K3:L3"/>
    <mergeCell ref="M3:N3"/>
    <mergeCell ref="O3:Q3"/>
    <mergeCell ref="A4:A5"/>
    <mergeCell ref="B4:B5"/>
    <mergeCell ref="C4:C5"/>
    <mergeCell ref="D4:D5"/>
    <mergeCell ref="N7:O7"/>
    <mergeCell ref="E4:Q4"/>
    <mergeCell ref="E5:G5"/>
    <mergeCell ref="H5:I5"/>
    <mergeCell ref="J5:K5"/>
    <mergeCell ref="L5:M5"/>
    <mergeCell ref="N5:O5"/>
    <mergeCell ref="E7:G7"/>
    <mergeCell ref="H7:I7"/>
    <mergeCell ref="J7:K7"/>
    <mergeCell ref="L7:M7"/>
    <mergeCell ref="N8:O8"/>
    <mergeCell ref="E9:G9"/>
    <mergeCell ref="H9:I9"/>
    <mergeCell ref="J9:K9"/>
    <mergeCell ref="L9:M9"/>
    <mergeCell ref="N9:O9"/>
    <mergeCell ref="E8:G8"/>
    <mergeCell ref="H8:I8"/>
    <mergeCell ref="J8:K8"/>
    <mergeCell ref="L8:M8"/>
    <mergeCell ref="N10:O10"/>
    <mergeCell ref="E11:G11"/>
    <mergeCell ref="H11:I11"/>
    <mergeCell ref="J11:K11"/>
    <mergeCell ref="L11:M11"/>
    <mergeCell ref="N11:O11"/>
    <mergeCell ref="E10:G10"/>
    <mergeCell ref="H10:I10"/>
    <mergeCell ref="J10:K10"/>
    <mergeCell ref="L10:M10"/>
    <mergeCell ref="N12:O12"/>
    <mergeCell ref="E13:G13"/>
    <mergeCell ref="H13:I13"/>
    <mergeCell ref="J13:K13"/>
    <mergeCell ref="L13:M13"/>
    <mergeCell ref="N13:O13"/>
    <mergeCell ref="E12:G12"/>
    <mergeCell ref="H12:I12"/>
    <mergeCell ref="J12:K12"/>
    <mergeCell ref="L12:M12"/>
    <mergeCell ref="N14:O14"/>
    <mergeCell ref="E15:G15"/>
    <mergeCell ref="H15:I15"/>
    <mergeCell ref="J15:K15"/>
    <mergeCell ref="L15:M15"/>
    <mergeCell ref="N15:O15"/>
    <mergeCell ref="E14:G14"/>
    <mergeCell ref="H14:I14"/>
    <mergeCell ref="J14:K14"/>
    <mergeCell ref="L14:M14"/>
    <mergeCell ref="E16:G16"/>
    <mergeCell ref="H16:I16"/>
    <mergeCell ref="J16:K16"/>
    <mergeCell ref="L16:M16"/>
    <mergeCell ref="H17:I17"/>
    <mergeCell ref="J17:K17"/>
    <mergeCell ref="L17:M17"/>
    <mergeCell ref="N17:O17"/>
    <mergeCell ref="A20:Q20"/>
    <mergeCell ref="A18:S18"/>
    <mergeCell ref="A19:R19"/>
    <mergeCell ref="E6:G6"/>
    <mergeCell ref="H6:I6"/>
    <mergeCell ref="J6:K6"/>
    <mergeCell ref="L6:M6"/>
    <mergeCell ref="N6:O6"/>
    <mergeCell ref="N16:O16"/>
    <mergeCell ref="E17:G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0" sqref="A20:K20"/>
    </sheetView>
  </sheetViews>
  <sheetFormatPr defaultColWidth="9.00390625" defaultRowHeight="14.25"/>
  <cols>
    <col min="1" max="1" width="4.875" style="0" customWidth="1"/>
    <col min="2" max="2" width="35.25390625" style="0" customWidth="1"/>
    <col min="10" max="10" width="8.375" style="0" customWidth="1"/>
    <col min="11" max="11" width="6.25390625" style="0" customWidth="1"/>
  </cols>
  <sheetData>
    <row r="1" ht="18.75">
      <c r="B1" s="12" t="s">
        <v>32</v>
      </c>
    </row>
    <row r="2" spans="2:11" ht="25.5"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4.25" customHeight="1">
      <c r="A3" s="34" t="s">
        <v>42</v>
      </c>
      <c r="B3" s="31" t="s">
        <v>41</v>
      </c>
      <c r="C3" s="31" t="s">
        <v>43</v>
      </c>
      <c r="D3" s="28" t="s">
        <v>44</v>
      </c>
      <c r="E3" s="29"/>
      <c r="F3" s="30"/>
      <c r="G3" s="31" t="s">
        <v>45</v>
      </c>
      <c r="H3" s="28" t="s">
        <v>46</v>
      </c>
      <c r="I3" s="29"/>
      <c r="J3" s="30"/>
      <c r="K3" s="31" t="s">
        <v>47</v>
      </c>
    </row>
    <row r="4" spans="1:11" ht="36">
      <c r="A4" s="35"/>
      <c r="B4" s="32"/>
      <c r="C4" s="32"/>
      <c r="D4" s="6" t="s">
        <v>26</v>
      </c>
      <c r="E4" s="6" t="s">
        <v>27</v>
      </c>
      <c r="F4" s="6" t="s">
        <v>28</v>
      </c>
      <c r="G4" s="32"/>
      <c r="H4" s="6" t="s">
        <v>29</v>
      </c>
      <c r="I4" s="6" t="s">
        <v>30</v>
      </c>
      <c r="J4" s="6" t="s">
        <v>31</v>
      </c>
      <c r="K4" s="32"/>
    </row>
    <row r="5" spans="1:11" ht="14.25">
      <c r="A5" s="16"/>
      <c r="B5" s="13" t="s">
        <v>48</v>
      </c>
      <c r="C5" s="14" t="s">
        <v>49</v>
      </c>
      <c r="D5" s="14" t="s">
        <v>49</v>
      </c>
      <c r="E5" s="14" t="s">
        <v>49</v>
      </c>
      <c r="F5" s="14" t="s">
        <v>49</v>
      </c>
      <c r="G5" s="14" t="s">
        <v>49</v>
      </c>
      <c r="H5" s="14" t="s">
        <v>49</v>
      </c>
      <c r="I5" s="14" t="s">
        <v>49</v>
      </c>
      <c r="J5" s="14" t="s">
        <v>49</v>
      </c>
      <c r="K5" s="14" t="s">
        <v>49</v>
      </c>
    </row>
    <row r="6" spans="1:11" ht="14.25">
      <c r="A6" s="16">
        <v>1</v>
      </c>
      <c r="B6" s="15" t="s">
        <v>34</v>
      </c>
      <c r="C6" s="16">
        <v>910</v>
      </c>
      <c r="D6" s="16">
        <v>60</v>
      </c>
      <c r="E6" s="16">
        <v>50</v>
      </c>
      <c r="F6" s="16">
        <v>1</v>
      </c>
      <c r="G6" s="16" t="s">
        <v>30</v>
      </c>
      <c r="H6" s="16">
        <v>60</v>
      </c>
      <c r="I6" s="16">
        <v>60</v>
      </c>
      <c r="J6" s="16" t="s">
        <v>3</v>
      </c>
      <c r="K6" s="16" t="s">
        <v>3</v>
      </c>
    </row>
    <row r="7" spans="1:11" ht="14.25">
      <c r="A7" s="16">
        <v>2</v>
      </c>
      <c r="B7" s="15" t="s">
        <v>50</v>
      </c>
      <c r="C7" s="16">
        <v>2198</v>
      </c>
      <c r="D7" s="16">
        <v>75</v>
      </c>
      <c r="E7" s="16" t="s">
        <v>49</v>
      </c>
      <c r="F7" s="16">
        <v>2</v>
      </c>
      <c r="G7" s="16" t="s">
        <v>51</v>
      </c>
      <c r="H7" s="16">
        <v>65</v>
      </c>
      <c r="I7" s="16">
        <v>65</v>
      </c>
      <c r="J7" s="16" t="s">
        <v>49</v>
      </c>
      <c r="K7" s="16" t="s">
        <v>49</v>
      </c>
    </row>
    <row r="8" spans="1:11" ht="14.25">
      <c r="A8" s="16">
        <v>3</v>
      </c>
      <c r="B8" s="15" t="s">
        <v>35</v>
      </c>
      <c r="C8" s="16">
        <v>2303</v>
      </c>
      <c r="D8" s="16">
        <v>66</v>
      </c>
      <c r="E8" s="16" t="s">
        <v>3</v>
      </c>
      <c r="F8" s="16">
        <v>2</v>
      </c>
      <c r="G8" s="16" t="s">
        <v>30</v>
      </c>
      <c r="H8" s="16">
        <v>65</v>
      </c>
      <c r="I8" s="16">
        <v>65</v>
      </c>
      <c r="J8" s="16" t="s">
        <v>3</v>
      </c>
      <c r="K8" s="16" t="s">
        <v>3</v>
      </c>
    </row>
    <row r="9" spans="1:11" ht="14.25">
      <c r="A9" s="16">
        <v>4</v>
      </c>
      <c r="B9" s="15" t="s">
        <v>52</v>
      </c>
      <c r="C9" s="16">
        <v>2001</v>
      </c>
      <c r="D9" s="16">
        <v>60</v>
      </c>
      <c r="E9" s="16" t="s">
        <v>49</v>
      </c>
      <c r="F9" s="16">
        <v>2</v>
      </c>
      <c r="G9" s="16" t="s">
        <v>51</v>
      </c>
      <c r="H9" s="16">
        <v>65</v>
      </c>
      <c r="I9" s="16">
        <v>65</v>
      </c>
      <c r="J9" s="16" t="s">
        <v>49</v>
      </c>
      <c r="K9" s="16" t="s">
        <v>49</v>
      </c>
    </row>
    <row r="10" spans="1:11" ht="14.25">
      <c r="A10" s="16">
        <v>5</v>
      </c>
      <c r="B10" s="15" t="s">
        <v>36</v>
      </c>
      <c r="C10" s="16">
        <v>1412</v>
      </c>
      <c r="D10" s="16">
        <v>60</v>
      </c>
      <c r="E10" s="16" t="s">
        <v>3</v>
      </c>
      <c r="F10" s="16">
        <v>2</v>
      </c>
      <c r="G10" s="16" t="s">
        <v>30</v>
      </c>
      <c r="H10" s="16">
        <v>65</v>
      </c>
      <c r="I10" s="16">
        <v>65</v>
      </c>
      <c r="J10" s="16" t="s">
        <v>3</v>
      </c>
      <c r="K10" s="16" t="s">
        <v>3</v>
      </c>
    </row>
    <row r="11" spans="1:11" ht="14.25">
      <c r="A11" s="16">
        <v>6</v>
      </c>
      <c r="B11" s="15" t="s">
        <v>53</v>
      </c>
      <c r="C11" s="16">
        <v>1948</v>
      </c>
      <c r="D11" s="16">
        <v>60</v>
      </c>
      <c r="E11" s="16" t="s">
        <v>49</v>
      </c>
      <c r="F11" s="16">
        <v>2</v>
      </c>
      <c r="G11" s="16" t="s">
        <v>51</v>
      </c>
      <c r="H11" s="16">
        <v>65</v>
      </c>
      <c r="I11" s="16">
        <v>65</v>
      </c>
      <c r="J11" s="16" t="s">
        <v>49</v>
      </c>
      <c r="K11" s="16" t="s">
        <v>49</v>
      </c>
    </row>
    <row r="12" spans="1:11" ht="14.25">
      <c r="A12" s="16">
        <v>7</v>
      </c>
      <c r="B12" s="15" t="s">
        <v>37</v>
      </c>
      <c r="C12" s="16">
        <v>1312</v>
      </c>
      <c r="D12" s="16">
        <v>85</v>
      </c>
      <c r="E12" s="16">
        <v>85</v>
      </c>
      <c r="F12" s="16">
        <v>2</v>
      </c>
      <c r="G12" s="16" t="s">
        <v>30</v>
      </c>
      <c r="H12" s="16">
        <v>60</v>
      </c>
      <c r="I12" s="16">
        <v>60</v>
      </c>
      <c r="J12" s="16" t="s">
        <v>3</v>
      </c>
      <c r="K12" s="16" t="s">
        <v>3</v>
      </c>
    </row>
    <row r="13" spans="1:11" ht="14.25">
      <c r="A13" s="16">
        <v>8</v>
      </c>
      <c r="B13" s="15" t="s">
        <v>54</v>
      </c>
      <c r="C13" s="16">
        <v>1511</v>
      </c>
      <c r="D13" s="16">
        <v>75</v>
      </c>
      <c r="E13" s="16">
        <v>75</v>
      </c>
      <c r="F13" s="16">
        <v>2</v>
      </c>
      <c r="G13" s="16" t="s">
        <v>51</v>
      </c>
      <c r="H13" s="16">
        <v>60</v>
      </c>
      <c r="I13" s="16">
        <v>60</v>
      </c>
      <c r="J13" s="16" t="s">
        <v>49</v>
      </c>
      <c r="K13" s="16" t="s">
        <v>49</v>
      </c>
    </row>
    <row r="14" spans="1:11" ht="14.25">
      <c r="A14" s="16">
        <v>9</v>
      </c>
      <c r="B14" s="15" t="s">
        <v>38</v>
      </c>
      <c r="C14" s="16">
        <v>995</v>
      </c>
      <c r="D14" s="16">
        <v>94</v>
      </c>
      <c r="E14" s="16">
        <v>94</v>
      </c>
      <c r="F14" s="16">
        <v>2</v>
      </c>
      <c r="G14" s="16" t="s">
        <v>30</v>
      </c>
      <c r="H14" s="16">
        <v>60</v>
      </c>
      <c r="I14" s="16">
        <v>60</v>
      </c>
      <c r="J14" s="16" t="s">
        <v>3</v>
      </c>
      <c r="K14" s="16" t="s">
        <v>3</v>
      </c>
    </row>
    <row r="15" spans="1:11" ht="14.25">
      <c r="A15" s="16">
        <v>10</v>
      </c>
      <c r="B15" s="15" t="s">
        <v>55</v>
      </c>
      <c r="C15" s="16">
        <v>1942</v>
      </c>
      <c r="D15" s="16">
        <v>60</v>
      </c>
      <c r="E15" s="16" t="s">
        <v>49</v>
      </c>
      <c r="F15" s="16">
        <v>2</v>
      </c>
      <c r="G15" s="16" t="s">
        <v>51</v>
      </c>
      <c r="H15" s="16">
        <v>60</v>
      </c>
      <c r="I15" s="16">
        <v>60</v>
      </c>
      <c r="J15" s="16" t="s">
        <v>49</v>
      </c>
      <c r="K15" s="16" t="s">
        <v>49</v>
      </c>
    </row>
    <row r="16" spans="1:11" ht="14.25">
      <c r="A16" s="16">
        <v>11</v>
      </c>
      <c r="B16" s="15" t="s">
        <v>39</v>
      </c>
      <c r="C16" s="16">
        <v>1200</v>
      </c>
      <c r="D16" s="16">
        <v>60</v>
      </c>
      <c r="E16" s="16">
        <v>60</v>
      </c>
      <c r="F16" s="16">
        <v>1</v>
      </c>
      <c r="G16" s="16" t="s">
        <v>30</v>
      </c>
      <c r="H16" s="16">
        <v>60</v>
      </c>
      <c r="I16" s="16">
        <v>60</v>
      </c>
      <c r="J16" s="16" t="s">
        <v>3</v>
      </c>
      <c r="K16" s="16" t="s">
        <v>3</v>
      </c>
    </row>
    <row r="17" spans="1:11" ht="14.25">
      <c r="A17" s="16">
        <v>12</v>
      </c>
      <c r="B17" s="15" t="s">
        <v>56</v>
      </c>
      <c r="C17" s="16">
        <v>430</v>
      </c>
      <c r="D17" s="16">
        <v>60</v>
      </c>
      <c r="E17" s="16">
        <v>60</v>
      </c>
      <c r="F17" s="16">
        <v>1</v>
      </c>
      <c r="G17" s="16" t="s">
        <v>51</v>
      </c>
      <c r="H17" s="16">
        <v>60</v>
      </c>
      <c r="I17" s="16">
        <v>60</v>
      </c>
      <c r="J17" s="16" t="s">
        <v>49</v>
      </c>
      <c r="K17" s="16" t="s">
        <v>49</v>
      </c>
    </row>
    <row r="18" spans="1:11" ht="14.25">
      <c r="A18" s="16">
        <v>13</v>
      </c>
      <c r="B18" s="15" t="s">
        <v>40</v>
      </c>
      <c r="C18" s="16">
        <v>360</v>
      </c>
      <c r="D18" s="16">
        <v>40</v>
      </c>
      <c r="E18" s="16">
        <v>40</v>
      </c>
      <c r="F18" s="16">
        <v>1</v>
      </c>
      <c r="G18" s="16" t="s">
        <v>30</v>
      </c>
      <c r="H18" s="16">
        <v>60</v>
      </c>
      <c r="I18" s="16">
        <v>60</v>
      </c>
      <c r="J18" s="16" t="s">
        <v>3</v>
      </c>
      <c r="K18" s="16" t="s">
        <v>3</v>
      </c>
    </row>
    <row r="19" spans="1:11" ht="14.25">
      <c r="A19" s="16">
        <v>14</v>
      </c>
      <c r="B19" s="15" t="s">
        <v>57</v>
      </c>
      <c r="C19" s="16">
        <v>300</v>
      </c>
      <c r="D19" s="16">
        <v>40</v>
      </c>
      <c r="E19" s="16">
        <v>40</v>
      </c>
      <c r="F19" s="16">
        <v>1</v>
      </c>
      <c r="G19" s="16" t="s">
        <v>51</v>
      </c>
      <c r="H19" s="16">
        <v>60</v>
      </c>
      <c r="I19" s="16">
        <v>60</v>
      </c>
      <c r="J19" s="16" t="s">
        <v>49</v>
      </c>
      <c r="K19" s="16" t="s">
        <v>49</v>
      </c>
    </row>
    <row r="20" spans="1:11" ht="22.5" customHeight="1">
      <c r="A20" s="27" t="s">
        <v>59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</sheetData>
  <mergeCells count="9">
    <mergeCell ref="A20:K20"/>
    <mergeCell ref="H3:J3"/>
    <mergeCell ref="K3:K4"/>
    <mergeCell ref="B2:K2"/>
    <mergeCell ref="A3:A4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曹民治:</dc:creator>
  <cp:keywords/>
  <dc:description/>
  <cp:lastModifiedBy>ZHAOHY:</cp:lastModifiedBy>
  <cp:lastPrinted>2014-08-12T09:42:07Z</cp:lastPrinted>
  <dcterms:created xsi:type="dcterms:W3CDTF">2014-08-12T01:43:11Z</dcterms:created>
  <dcterms:modified xsi:type="dcterms:W3CDTF">2014-09-23T00:54:50Z</dcterms:modified>
  <cp:category/>
  <cp:version/>
  <cp:contentType/>
  <cp:contentStatus/>
</cp:coreProperties>
</file>